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H196" s="1"/>
  <c r="G13"/>
  <c r="G24" s="1"/>
  <c r="G196" s="1"/>
  <c r="F13"/>
  <c r="F24" s="1"/>
  <c r="I196" l="1"/>
  <c r="F196"/>
  <c r="J196"/>
</calcChain>
</file>

<file path=xl/sharedStrings.xml><?xml version="1.0" encoding="utf-8"?>
<sst xmlns="http://schemas.openxmlformats.org/spreadsheetml/2006/main" count="249" uniqueCount="71">
  <si>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</si>
  <si>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</si>
  <si>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</si>
  <si>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</si>
  <si>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</si>
  <si>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</si>
  <si>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</si>
  <si>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</si>
  <si>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</si>
  <si>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</si>
  <si>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</si>
  <si>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</si>
  <si>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</si>
  <si>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</si>
  <si>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</si>
  <si>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</si>
  <si>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</si>
  <si>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</si>
  <si>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</si>
  <si>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</si>
  <si>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</si>
  <si>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</si>
  <si>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</si>
  <si>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</si>
  <si>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</si>
  <si>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</si>
  <si>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</si>
  <si>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</si>
  <si>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</si>
  <si>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</si>
  <si>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</si>
  <si>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</si>
  <si>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</si>
  <si>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</si>
  <si>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</si>
  <si>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</si>
  <si>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</si>
  <si>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</si>
  <si>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</si>
  <si>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на молоке гречневая(с маслом)</t>
  </si>
  <si>
    <t>Хлеб пшеничный</t>
  </si>
  <si>
    <t>Бутерброд с сыром</t>
  </si>
  <si>
    <t>Пюре картофельное</t>
  </si>
  <si>
    <t>Чай с сахаром</t>
  </si>
  <si>
    <t>Яблоко</t>
  </si>
  <si>
    <t>Плов из птицы</t>
  </si>
  <si>
    <t>Чай с лимоном</t>
  </si>
  <si>
    <t>Бутерброд с повидлом</t>
  </si>
  <si>
    <t>Котлеты рубленные из птицы</t>
  </si>
  <si>
    <t>Макароны отварные</t>
  </si>
  <si>
    <t>Компот из сухофруктов</t>
  </si>
  <si>
    <t>Чай  с сахаром</t>
  </si>
  <si>
    <t>Тефтели мясные с соусом  томатным с овощами</t>
  </si>
  <si>
    <t>Каша рассыпчатая гречневая</t>
  </si>
  <si>
    <t>Птица, тушенная в соусе с овощами</t>
  </si>
  <si>
    <t>Чай с молоком</t>
  </si>
  <si>
    <t>Какао с молоком</t>
  </si>
  <si>
    <t>директор</t>
  </si>
  <si>
    <t xml:space="preserve">Овощи </t>
  </si>
  <si>
    <t>Кофейный напиток с молоком</t>
  </si>
  <si>
    <t>Тефтели мясные  с соусом томатным с овощами</t>
  </si>
  <si>
    <t>279/594</t>
  </si>
  <si>
    <t>70/71</t>
  </si>
  <si>
    <t>Каша вязкая на молоке из риса (с маслом и сахаром)</t>
  </si>
  <si>
    <t>Чай  с молоком</t>
  </si>
  <si>
    <t>Тефтели рыбные с рисом</t>
  </si>
  <si>
    <t>Каша вязкая на молоке овсяная (с маслом)</t>
  </si>
  <si>
    <t>Запеканка из творога с осусом молочным (сладким)</t>
  </si>
  <si>
    <t>223/327</t>
  </si>
  <si>
    <t>МОУ "Терновская СШ"</t>
  </si>
  <si>
    <t>Нагорная Е.В.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</si>
</sst>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01" sqref="I20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69</v>
      </c>
      <c r="D1" s="79"/>
      <c r="E1" s="79"/>
      <c r="F1" s="12" t="s">
        <v>16</v>
      </c>
      <c r="G1" s="2" t="s">
        <v>17</v>
      </c>
      <c r="H1" s="80" t="s">
        <v>57</v>
      </c>
      <c r="I1" s="81"/>
      <c r="J1" s="81"/>
      <c r="K1" s="81"/>
    </row>
    <row r="2" spans="1:12" ht="18">
      <c r="A2" s="35" t="s">
        <v>6</v>
      </c>
      <c r="C2" s="2"/>
      <c r="G2" s="2" t="s">
        <v>18</v>
      </c>
      <c r="H2" s="81" t="s">
        <v>70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2025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200</v>
      </c>
      <c r="G6" s="51">
        <v>4.3</v>
      </c>
      <c r="H6" s="51">
        <v>6</v>
      </c>
      <c r="I6" s="52">
        <v>27.7</v>
      </c>
      <c r="J6" s="51">
        <v>186</v>
      </c>
      <c r="K6" s="40">
        <v>173</v>
      </c>
      <c r="L6" s="39"/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53" t="s">
        <v>59</v>
      </c>
      <c r="F8" s="42">
        <v>200</v>
      </c>
      <c r="G8" s="54">
        <v>3.16</v>
      </c>
      <c r="H8" s="54">
        <v>2.68</v>
      </c>
      <c r="I8" s="55">
        <v>15.96</v>
      </c>
      <c r="J8" s="54">
        <v>101.12</v>
      </c>
      <c r="K8" s="43">
        <v>379</v>
      </c>
      <c r="L8" s="42"/>
    </row>
    <row r="9" spans="1:12" ht="15">
      <c r="A9" s="23"/>
      <c r="B9" s="15"/>
      <c r="C9" s="11"/>
      <c r="D9" s="7" t="s">
        <v>23</v>
      </c>
      <c r="E9" s="56" t="s">
        <v>40</v>
      </c>
      <c r="F9" s="42">
        <v>50</v>
      </c>
      <c r="G9" s="57">
        <v>3.95</v>
      </c>
      <c r="H9" s="57">
        <v>0.5</v>
      </c>
      <c r="I9" s="58">
        <v>24.15</v>
      </c>
      <c r="J9" s="57">
        <v>117.5</v>
      </c>
      <c r="K9" s="43"/>
      <c r="L9" s="42"/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59" t="s">
        <v>23</v>
      </c>
      <c r="E11" s="60" t="s">
        <v>41</v>
      </c>
      <c r="F11" s="42">
        <v>50</v>
      </c>
      <c r="G11" s="42">
        <v>5.26</v>
      </c>
      <c r="H11" s="42">
        <v>7.64</v>
      </c>
      <c r="I11" s="42">
        <v>16.18</v>
      </c>
      <c r="J11" s="42">
        <v>154.44999999999999</v>
      </c>
      <c r="K11" s="43">
        <v>3</v>
      </c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16.670000000000002</v>
      </c>
      <c r="H13" s="19">
        <f t="shared" si="0"/>
        <v>16.82</v>
      </c>
      <c r="I13" s="19">
        <f t="shared" si="0"/>
        <v>83.990000000000009</v>
      </c>
      <c r="J13" s="19">
        <f t="shared" si="0"/>
        <v>559.06999999999994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500</v>
      </c>
      <c r="G24" s="32">
        <f t="shared" ref="G24:J24" si="4">G13+G23</f>
        <v>16.670000000000002</v>
      </c>
      <c r="H24" s="32">
        <f t="shared" si="4"/>
        <v>16.82</v>
      </c>
      <c r="I24" s="32">
        <f t="shared" si="4"/>
        <v>83.990000000000009</v>
      </c>
      <c r="J24" s="32">
        <f t="shared" si="4"/>
        <v>559.06999999999994</v>
      </c>
      <c r="K24" s="32"/>
      <c r="L24" s="32">
        <f t="shared" ref="L24" si="5">L13+L23</f>
        <v>0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61">
        <v>140</v>
      </c>
      <c r="G25" s="51">
        <v>7.44</v>
      </c>
      <c r="H25" s="51">
        <v>11.85</v>
      </c>
      <c r="I25" s="52">
        <v>12.46</v>
      </c>
      <c r="J25" s="39">
        <v>189.25</v>
      </c>
      <c r="K25" s="40" t="s">
        <v>61</v>
      </c>
      <c r="L25" s="39"/>
    </row>
    <row r="26" spans="1:12" ht="15">
      <c r="A26" s="14"/>
      <c r="B26" s="15"/>
      <c r="C26" s="11"/>
      <c r="D26" s="74" t="s">
        <v>21</v>
      </c>
      <c r="E26" s="53" t="s">
        <v>42</v>
      </c>
      <c r="F26" s="42">
        <v>150</v>
      </c>
      <c r="G26" s="54">
        <v>3.06</v>
      </c>
      <c r="H26" s="54">
        <v>4.8</v>
      </c>
      <c r="I26" s="55">
        <v>20.45</v>
      </c>
      <c r="J26" s="42">
        <v>137.25</v>
      </c>
      <c r="K26" s="43">
        <v>128</v>
      </c>
      <c r="L26" s="42"/>
    </row>
    <row r="27" spans="1:12" ht="15">
      <c r="A27" s="14"/>
      <c r="B27" s="15"/>
      <c r="C27" s="11"/>
      <c r="D27" s="7" t="s">
        <v>22</v>
      </c>
      <c r="E27" s="53" t="s">
        <v>43</v>
      </c>
      <c r="F27" s="42">
        <v>200</v>
      </c>
      <c r="G27" s="54">
        <v>0.06</v>
      </c>
      <c r="H27" s="54">
        <v>0.02</v>
      </c>
      <c r="I27" s="55">
        <v>13.96</v>
      </c>
      <c r="J27" s="42">
        <v>55.82</v>
      </c>
      <c r="K27" s="43">
        <v>376</v>
      </c>
      <c r="L27" s="42"/>
    </row>
    <row r="28" spans="1:12" ht="15">
      <c r="A28" s="14"/>
      <c r="B28" s="15"/>
      <c r="C28" s="11"/>
      <c r="D28" s="7" t="s">
        <v>23</v>
      </c>
      <c r="E28" s="56" t="s">
        <v>40</v>
      </c>
      <c r="F28" s="42">
        <v>50</v>
      </c>
      <c r="G28" s="57">
        <v>3.95</v>
      </c>
      <c r="H28" s="57">
        <v>0.5</v>
      </c>
      <c r="I28" s="58">
        <v>24.15</v>
      </c>
      <c r="J28" s="57">
        <v>117.5</v>
      </c>
      <c r="K28" s="43"/>
      <c r="L28" s="42"/>
    </row>
    <row r="29" spans="1:12" ht="15">
      <c r="A29" s="14"/>
      <c r="B29" s="15"/>
      <c r="C29" s="11"/>
      <c r="D29" s="7" t="s">
        <v>24</v>
      </c>
      <c r="E29" s="56" t="s">
        <v>44</v>
      </c>
      <c r="F29" s="42">
        <v>150</v>
      </c>
      <c r="G29" s="57">
        <v>0.6</v>
      </c>
      <c r="H29" s="57">
        <v>0.6</v>
      </c>
      <c r="I29" s="58">
        <v>14.7</v>
      </c>
      <c r="J29" s="57">
        <v>66</v>
      </c>
      <c r="K29" s="43">
        <v>338</v>
      </c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6">SUM(G25:G31)</f>
        <v>15.110000000000001</v>
      </c>
      <c r="H32" s="19">
        <f t="shared" ref="H32" si="7">SUM(H25:H31)</f>
        <v>17.77</v>
      </c>
      <c r="I32" s="19">
        <f t="shared" ref="I32" si="8">SUM(I25:I31)</f>
        <v>85.72</v>
      </c>
      <c r="J32" s="19">
        <f t="shared" ref="J32:L32" si="9">SUM(J25:J31)</f>
        <v>565.81999999999994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690</v>
      </c>
      <c r="G43" s="32">
        <f t="shared" ref="G43" si="14">G32+G42</f>
        <v>15.110000000000001</v>
      </c>
      <c r="H43" s="32">
        <f t="shared" ref="H43" si="15">H32+H42</f>
        <v>17.77</v>
      </c>
      <c r="I43" s="32">
        <f t="shared" ref="I43" si="16">I32+I42</f>
        <v>85.72</v>
      </c>
      <c r="J43" s="32">
        <f t="shared" ref="J43:L43" si="17">J32+J42</f>
        <v>565.81999999999994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0" t="s">
        <v>45</v>
      </c>
      <c r="F44" s="39">
        <v>150</v>
      </c>
      <c r="G44" s="51">
        <v>15.33</v>
      </c>
      <c r="H44" s="51">
        <v>14.07</v>
      </c>
      <c r="I44" s="52">
        <v>25.5</v>
      </c>
      <c r="J44" s="51">
        <v>290</v>
      </c>
      <c r="K44" s="40">
        <v>291</v>
      </c>
      <c r="L44" s="39"/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53" t="s">
        <v>46</v>
      </c>
      <c r="F46" s="42">
        <v>200</v>
      </c>
      <c r="G46" s="54">
        <v>0.12</v>
      </c>
      <c r="H46" s="54">
        <v>0.02</v>
      </c>
      <c r="I46" s="55">
        <v>13.7</v>
      </c>
      <c r="J46" s="54">
        <v>55.86</v>
      </c>
      <c r="K46" s="43">
        <v>377</v>
      </c>
      <c r="L46" s="42"/>
    </row>
    <row r="47" spans="1:12" ht="15">
      <c r="A47" s="23"/>
      <c r="B47" s="15"/>
      <c r="C47" s="11"/>
      <c r="D47" s="7" t="s">
        <v>23</v>
      </c>
      <c r="E47" s="56" t="s">
        <v>40</v>
      </c>
      <c r="F47" s="42">
        <v>50</v>
      </c>
      <c r="G47" s="57">
        <v>3.95</v>
      </c>
      <c r="H47" s="57">
        <v>0.5</v>
      </c>
      <c r="I47" s="58">
        <v>24.15</v>
      </c>
      <c r="J47" s="57">
        <v>117.5</v>
      </c>
      <c r="K47" s="43"/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59" t="s">
        <v>26</v>
      </c>
      <c r="E49" s="60" t="s">
        <v>58</v>
      </c>
      <c r="F49" s="42">
        <v>60</v>
      </c>
      <c r="G49" s="62">
        <v>0.48</v>
      </c>
      <c r="H49" s="62">
        <v>0.12</v>
      </c>
      <c r="I49" s="63">
        <v>1.56</v>
      </c>
      <c r="J49" s="62">
        <v>8.4</v>
      </c>
      <c r="K49" s="43" t="s">
        <v>62</v>
      </c>
      <c r="L49" s="42"/>
    </row>
    <row r="50" spans="1:12" ht="15">
      <c r="A50" s="23"/>
      <c r="B50" s="15"/>
      <c r="C50" s="11"/>
      <c r="D50" s="59" t="s">
        <v>23</v>
      </c>
      <c r="E50" s="60" t="s">
        <v>47</v>
      </c>
      <c r="F50" s="42">
        <v>50</v>
      </c>
      <c r="G50" s="64">
        <v>2.2799999999999998</v>
      </c>
      <c r="H50" s="64">
        <v>3.58</v>
      </c>
      <c r="I50" s="65">
        <v>26.25</v>
      </c>
      <c r="J50" s="64">
        <v>146.37</v>
      </c>
      <c r="K50" s="43">
        <v>2</v>
      </c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22.16</v>
      </c>
      <c r="H51" s="19">
        <f t="shared" ref="H51" si="19">SUM(H44:H50)</f>
        <v>18.29</v>
      </c>
      <c r="I51" s="19">
        <f t="shared" ref="I51" si="20">SUM(I44:I50)</f>
        <v>91.16</v>
      </c>
      <c r="J51" s="19">
        <f t="shared" ref="J51:L51" si="21">SUM(J44:J50)</f>
        <v>618.13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510</v>
      </c>
      <c r="G62" s="32">
        <f t="shared" ref="G62" si="26">G51+G61</f>
        <v>22.16</v>
      </c>
      <c r="H62" s="32">
        <f t="shared" ref="H62" si="27">H51+H61</f>
        <v>18.29</v>
      </c>
      <c r="I62" s="32">
        <f t="shared" ref="I62" si="28">I51+I61</f>
        <v>91.16</v>
      </c>
      <c r="J62" s="32">
        <f t="shared" ref="J62:L62" si="29">J51+J61</f>
        <v>618.13</v>
      </c>
      <c r="K62" s="32"/>
      <c r="L62" s="32">
        <f t="shared" si="29"/>
        <v>0</v>
      </c>
    </row>
    <row r="63" spans="1:12" ht="15.75" thickBot="1">
      <c r="A63" s="20">
        <v>1</v>
      </c>
      <c r="B63" s="21">
        <v>4</v>
      </c>
      <c r="C63" s="22" t="s">
        <v>20</v>
      </c>
      <c r="D63" s="5" t="s">
        <v>21</v>
      </c>
      <c r="E63" s="50" t="s">
        <v>48</v>
      </c>
      <c r="F63" s="39">
        <v>100</v>
      </c>
      <c r="G63" s="51">
        <v>16.2</v>
      </c>
      <c r="H63" s="51">
        <v>17.100000000000001</v>
      </c>
      <c r="I63" s="52">
        <v>17</v>
      </c>
      <c r="J63" s="51">
        <v>298</v>
      </c>
      <c r="K63" s="40">
        <v>294</v>
      </c>
      <c r="L63" s="39"/>
    </row>
    <row r="64" spans="1:12" ht="15">
      <c r="A64" s="23"/>
      <c r="B64" s="15"/>
      <c r="C64" s="11"/>
      <c r="D64" s="74" t="s">
        <v>21</v>
      </c>
      <c r="E64" s="53" t="s">
        <v>49</v>
      </c>
      <c r="F64" s="42">
        <v>150</v>
      </c>
      <c r="G64" s="54">
        <v>5.54</v>
      </c>
      <c r="H64" s="54">
        <v>3.39</v>
      </c>
      <c r="I64" s="55">
        <v>26.56</v>
      </c>
      <c r="J64" s="54">
        <v>158.77000000000001</v>
      </c>
      <c r="K64" s="43">
        <v>203</v>
      </c>
      <c r="L64" s="42"/>
    </row>
    <row r="65" spans="1:12" ht="15">
      <c r="A65" s="23"/>
      <c r="B65" s="15"/>
      <c r="C65" s="11"/>
      <c r="D65" s="7" t="s">
        <v>22</v>
      </c>
      <c r="E65" s="53" t="s">
        <v>50</v>
      </c>
      <c r="F65" s="42">
        <v>200</v>
      </c>
      <c r="G65" s="54">
        <v>0.6</v>
      </c>
      <c r="H65" s="54">
        <v>0.2</v>
      </c>
      <c r="I65" s="55">
        <v>26.6</v>
      </c>
      <c r="J65" s="54">
        <v>110</v>
      </c>
      <c r="K65" s="43">
        <v>349</v>
      </c>
      <c r="L65" s="42"/>
    </row>
    <row r="66" spans="1:12" ht="15">
      <c r="A66" s="23"/>
      <c r="B66" s="15"/>
      <c r="C66" s="11"/>
      <c r="D66" s="7" t="s">
        <v>23</v>
      </c>
      <c r="E66" s="56" t="s">
        <v>40</v>
      </c>
      <c r="F66" s="42">
        <v>50</v>
      </c>
      <c r="G66" s="57">
        <v>3.95</v>
      </c>
      <c r="H66" s="57">
        <v>0.5</v>
      </c>
      <c r="I66" s="58">
        <v>24.15</v>
      </c>
      <c r="J66" s="57">
        <v>117.5</v>
      </c>
      <c r="K66" s="43"/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59" t="s">
        <v>26</v>
      </c>
      <c r="E68" s="60" t="s">
        <v>58</v>
      </c>
      <c r="F68" s="42">
        <v>60</v>
      </c>
      <c r="G68" s="62">
        <v>0.66</v>
      </c>
      <c r="H68" s="62">
        <v>0.12</v>
      </c>
      <c r="I68" s="63">
        <v>2.2799999999999998</v>
      </c>
      <c r="J68" s="62">
        <v>14.4</v>
      </c>
      <c r="K68" s="43" t="s">
        <v>62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26.95</v>
      </c>
      <c r="H70" s="19">
        <f t="shared" ref="H70" si="31">SUM(H63:H69)</f>
        <v>21.310000000000002</v>
      </c>
      <c r="I70" s="19">
        <f t="shared" ref="I70" si="32">SUM(I63:I69)</f>
        <v>96.59</v>
      </c>
      <c r="J70" s="19">
        <f t="shared" ref="J70:L70" si="33">SUM(J63:J69)</f>
        <v>698.67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560</v>
      </c>
      <c r="G81" s="32">
        <f t="shared" ref="G81" si="38">G70+G80</f>
        <v>26.95</v>
      </c>
      <c r="H81" s="32">
        <f t="shared" ref="H81" si="39">H70+H80</f>
        <v>21.310000000000002</v>
      </c>
      <c r="I81" s="32">
        <f t="shared" ref="I81" si="40">I70+I80</f>
        <v>96.59</v>
      </c>
      <c r="J81" s="32">
        <f t="shared" ref="J81:L81" si="41">J70+J80</f>
        <v>698.67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0" t="s">
        <v>63</v>
      </c>
      <c r="F82" s="39">
        <v>200</v>
      </c>
      <c r="G82" s="51">
        <v>5.46</v>
      </c>
      <c r="H82" s="51">
        <v>9.86</v>
      </c>
      <c r="I82" s="52">
        <v>48.12</v>
      </c>
      <c r="J82" s="51">
        <v>303.64</v>
      </c>
      <c r="K82" s="40">
        <v>174</v>
      </c>
      <c r="L82" s="39"/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53" t="s">
        <v>51</v>
      </c>
      <c r="F84" s="42">
        <v>200</v>
      </c>
      <c r="G84" s="54">
        <v>0.06</v>
      </c>
      <c r="H84" s="54">
        <v>0.02</v>
      </c>
      <c r="I84" s="55">
        <v>13.96</v>
      </c>
      <c r="J84" s="54">
        <v>55.82</v>
      </c>
      <c r="K84" s="43">
        <v>376</v>
      </c>
      <c r="L84" s="42"/>
    </row>
    <row r="85" spans="1:12" ht="15">
      <c r="A85" s="23"/>
      <c r="B85" s="15"/>
      <c r="C85" s="11"/>
      <c r="D85" s="7" t="s">
        <v>23</v>
      </c>
      <c r="E85" s="56" t="s">
        <v>40</v>
      </c>
      <c r="F85" s="42">
        <v>50</v>
      </c>
      <c r="G85" s="57">
        <v>3.95</v>
      </c>
      <c r="H85" s="57">
        <v>0.5</v>
      </c>
      <c r="I85" s="58">
        <v>24.15</v>
      </c>
      <c r="J85" s="57">
        <v>117.5</v>
      </c>
      <c r="K85" s="43"/>
      <c r="L85" s="42"/>
    </row>
    <row r="86" spans="1:12" ht="15">
      <c r="A86" s="23"/>
      <c r="B86" s="15"/>
      <c r="C86" s="11"/>
      <c r="D86" s="7" t="s">
        <v>24</v>
      </c>
      <c r="E86" s="56" t="s">
        <v>44</v>
      </c>
      <c r="F86" s="42">
        <v>150</v>
      </c>
      <c r="G86" s="57">
        <v>0.6</v>
      </c>
      <c r="H86" s="57">
        <v>0.6</v>
      </c>
      <c r="I86" s="58">
        <v>14.7</v>
      </c>
      <c r="J86" s="57">
        <v>66</v>
      </c>
      <c r="K86" s="43">
        <v>338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10.069999999999999</v>
      </c>
      <c r="H89" s="19">
        <f t="shared" ref="H89" si="43">SUM(H82:H88)</f>
        <v>10.979999999999999</v>
      </c>
      <c r="I89" s="19">
        <f t="shared" ref="I89" si="44">SUM(I82:I88)</f>
        <v>100.92999999999999</v>
      </c>
      <c r="J89" s="19">
        <f t="shared" ref="J89:L89" si="45">SUM(J82:J88)</f>
        <v>542.96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600</v>
      </c>
      <c r="G100" s="32">
        <f t="shared" ref="G100" si="50">G89+G99</f>
        <v>10.069999999999999</v>
      </c>
      <c r="H100" s="32">
        <f t="shared" ref="H100" si="51">H89+H99</f>
        <v>10.979999999999999</v>
      </c>
      <c r="I100" s="32">
        <f t="shared" ref="I100" si="52">I89+I99</f>
        <v>100.92999999999999</v>
      </c>
      <c r="J100" s="32">
        <f t="shared" ref="J100:L100" si="53">J89+J99</f>
        <v>542.96</v>
      </c>
      <c r="K100" s="32"/>
      <c r="L100" s="32">
        <f t="shared" si="53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50" t="s">
        <v>52</v>
      </c>
      <c r="F101" s="61">
        <v>140</v>
      </c>
      <c r="G101" s="66">
        <v>7.44</v>
      </c>
      <c r="H101" s="66">
        <v>11.85</v>
      </c>
      <c r="I101" s="67">
        <v>12.46</v>
      </c>
      <c r="J101" s="66">
        <v>189.25</v>
      </c>
      <c r="K101" s="40" t="s">
        <v>61</v>
      </c>
      <c r="L101" s="39"/>
    </row>
    <row r="102" spans="1:12" ht="15">
      <c r="A102" s="23"/>
      <c r="B102" s="15"/>
      <c r="C102" s="11"/>
      <c r="D102" s="74" t="s">
        <v>21</v>
      </c>
      <c r="E102" s="53" t="s">
        <v>53</v>
      </c>
      <c r="F102" s="42">
        <v>150</v>
      </c>
      <c r="G102" s="68">
        <v>8.4</v>
      </c>
      <c r="H102" s="68">
        <v>7.65</v>
      </c>
      <c r="I102" s="69">
        <v>40.5</v>
      </c>
      <c r="J102" s="68">
        <v>264</v>
      </c>
      <c r="K102" s="43">
        <v>171</v>
      </c>
      <c r="L102" s="42"/>
    </row>
    <row r="103" spans="1:12" ht="15">
      <c r="A103" s="23"/>
      <c r="B103" s="15"/>
      <c r="C103" s="11"/>
      <c r="D103" s="7" t="s">
        <v>22</v>
      </c>
      <c r="E103" s="53" t="s">
        <v>64</v>
      </c>
      <c r="F103" s="42">
        <v>200</v>
      </c>
      <c r="G103" s="68">
        <v>1.6</v>
      </c>
      <c r="H103" s="68">
        <v>1.6</v>
      </c>
      <c r="I103" s="69">
        <v>12.4</v>
      </c>
      <c r="J103" s="68">
        <v>70</v>
      </c>
      <c r="K103" s="43">
        <v>378</v>
      </c>
      <c r="L103" s="42"/>
    </row>
    <row r="104" spans="1:12" ht="15">
      <c r="A104" s="23"/>
      <c r="B104" s="15"/>
      <c r="C104" s="11"/>
      <c r="D104" s="7" t="s">
        <v>23</v>
      </c>
      <c r="E104" s="56" t="s">
        <v>40</v>
      </c>
      <c r="F104" s="42">
        <v>50</v>
      </c>
      <c r="G104" s="70">
        <v>3.95</v>
      </c>
      <c r="H104" s="70">
        <v>0.5</v>
      </c>
      <c r="I104" s="71">
        <v>24.15</v>
      </c>
      <c r="J104" s="70">
        <v>117.5</v>
      </c>
      <c r="K104" s="43"/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21.39</v>
      </c>
      <c r="H108" s="19">
        <f t="shared" si="54"/>
        <v>21.6</v>
      </c>
      <c r="I108" s="19">
        <f t="shared" si="54"/>
        <v>89.509999999999991</v>
      </c>
      <c r="J108" s="19">
        <f t="shared" si="54"/>
        <v>640.75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540</v>
      </c>
      <c r="G119" s="32">
        <f t="shared" ref="G119" si="58">G108+G118</f>
        <v>21.39</v>
      </c>
      <c r="H119" s="32">
        <f t="shared" ref="H119" si="59">H108+H118</f>
        <v>21.6</v>
      </c>
      <c r="I119" s="32">
        <f t="shared" ref="I119" si="60">I108+I118</f>
        <v>89.509999999999991</v>
      </c>
      <c r="J119" s="32">
        <f t="shared" ref="J119:L119" si="61">J108+J118</f>
        <v>640.75</v>
      </c>
      <c r="K119" s="32"/>
      <c r="L119" s="32">
        <f t="shared" si="61"/>
        <v>0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0" t="s">
        <v>65</v>
      </c>
      <c r="F120" s="39">
        <v>100</v>
      </c>
      <c r="G120" s="66">
        <v>12.39</v>
      </c>
      <c r="H120" s="66">
        <v>12.08</v>
      </c>
      <c r="I120" s="67">
        <v>17.64</v>
      </c>
      <c r="J120" s="66">
        <v>228.8</v>
      </c>
      <c r="K120" s="40">
        <v>239</v>
      </c>
      <c r="L120" s="39"/>
    </row>
    <row r="121" spans="1:12" ht="15">
      <c r="A121" s="14"/>
      <c r="B121" s="15"/>
      <c r="C121" s="11"/>
      <c r="D121" s="74" t="s">
        <v>21</v>
      </c>
      <c r="E121" s="53" t="s">
        <v>42</v>
      </c>
      <c r="F121" s="42">
        <v>150</v>
      </c>
      <c r="G121" s="68">
        <v>3.06</v>
      </c>
      <c r="H121" s="68">
        <v>4.8</v>
      </c>
      <c r="I121" s="69">
        <v>20.45</v>
      </c>
      <c r="J121" s="68">
        <v>137.25</v>
      </c>
      <c r="K121" s="43">
        <v>128</v>
      </c>
      <c r="L121" s="42"/>
    </row>
    <row r="122" spans="1:12" ht="15">
      <c r="A122" s="14"/>
      <c r="B122" s="15"/>
      <c r="C122" s="11"/>
      <c r="D122" s="7" t="s">
        <v>22</v>
      </c>
      <c r="E122" s="53" t="s">
        <v>46</v>
      </c>
      <c r="F122" s="42">
        <v>200</v>
      </c>
      <c r="G122" s="68">
        <v>0.12</v>
      </c>
      <c r="H122" s="68">
        <v>0.02</v>
      </c>
      <c r="I122" s="69">
        <v>13.7</v>
      </c>
      <c r="J122" s="68">
        <v>55.86</v>
      </c>
      <c r="K122" s="43">
        <v>377</v>
      </c>
      <c r="L122" s="42"/>
    </row>
    <row r="123" spans="1:12" ht="15">
      <c r="A123" s="14"/>
      <c r="B123" s="15"/>
      <c r="C123" s="11"/>
      <c r="D123" s="7" t="s">
        <v>23</v>
      </c>
      <c r="E123" s="56" t="s">
        <v>40</v>
      </c>
      <c r="F123" s="42">
        <v>50</v>
      </c>
      <c r="G123" s="70">
        <v>3.95</v>
      </c>
      <c r="H123" s="70">
        <v>0.5</v>
      </c>
      <c r="I123" s="71">
        <v>24.15</v>
      </c>
      <c r="J123" s="70">
        <v>117.5</v>
      </c>
      <c r="K123" s="43"/>
      <c r="L123" s="42"/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59" t="s">
        <v>26</v>
      </c>
      <c r="E125" s="60" t="s">
        <v>58</v>
      </c>
      <c r="F125" s="42">
        <v>60</v>
      </c>
      <c r="G125" s="62">
        <v>0.66</v>
      </c>
      <c r="H125" s="62">
        <v>0.12</v>
      </c>
      <c r="I125" s="63">
        <v>2.2799999999999998</v>
      </c>
      <c r="J125" s="62">
        <v>14.4</v>
      </c>
      <c r="K125" s="43" t="s">
        <v>62</v>
      </c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20.18</v>
      </c>
      <c r="H127" s="19">
        <f t="shared" si="62"/>
        <v>17.52</v>
      </c>
      <c r="I127" s="19">
        <f t="shared" si="62"/>
        <v>78.22</v>
      </c>
      <c r="J127" s="19">
        <f t="shared" si="62"/>
        <v>553.81000000000006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560</v>
      </c>
      <c r="G138" s="32">
        <f t="shared" ref="G138" si="66">G127+G137</f>
        <v>20.18</v>
      </c>
      <c r="H138" s="32">
        <f t="shared" ref="H138" si="67">H127+H137</f>
        <v>17.52</v>
      </c>
      <c r="I138" s="32">
        <f t="shared" ref="I138" si="68">I127+I137</f>
        <v>78.22</v>
      </c>
      <c r="J138" s="32">
        <f t="shared" ref="J138:L138" si="69">J127+J137</f>
        <v>553.81000000000006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66</v>
      </c>
      <c r="F139" s="66">
        <v>200</v>
      </c>
      <c r="G139" s="66">
        <v>4.3</v>
      </c>
      <c r="H139" s="66">
        <v>6</v>
      </c>
      <c r="I139" s="67">
        <v>27.7</v>
      </c>
      <c r="J139" s="66">
        <v>186.05</v>
      </c>
      <c r="K139" s="40">
        <v>173</v>
      </c>
      <c r="L139" s="39"/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53" t="s">
        <v>43</v>
      </c>
      <c r="F141" s="42">
        <v>200</v>
      </c>
      <c r="G141" s="68">
        <v>0.06</v>
      </c>
      <c r="H141" s="68">
        <v>0.02</v>
      </c>
      <c r="I141" s="69">
        <v>13.96</v>
      </c>
      <c r="J141" s="68">
        <v>55.82</v>
      </c>
      <c r="K141" s="43">
        <v>376</v>
      </c>
      <c r="L141" s="42"/>
    </row>
    <row r="142" spans="1:12" ht="15.75" customHeight="1">
      <c r="A142" s="23"/>
      <c r="B142" s="15"/>
      <c r="C142" s="11"/>
      <c r="D142" s="7" t="s">
        <v>23</v>
      </c>
      <c r="E142" s="56" t="s">
        <v>40</v>
      </c>
      <c r="F142" s="42">
        <v>50</v>
      </c>
      <c r="G142" s="70">
        <v>3.95</v>
      </c>
      <c r="H142" s="70">
        <v>0.5</v>
      </c>
      <c r="I142" s="71">
        <v>24.15</v>
      </c>
      <c r="J142" s="70">
        <v>117.5</v>
      </c>
      <c r="K142" s="43"/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59" t="s">
        <v>23</v>
      </c>
      <c r="E144" s="60" t="s">
        <v>41</v>
      </c>
      <c r="F144" s="42">
        <v>50</v>
      </c>
      <c r="G144" s="72">
        <v>5.26</v>
      </c>
      <c r="H144" s="72">
        <v>7.64</v>
      </c>
      <c r="I144" s="73">
        <v>16.18</v>
      </c>
      <c r="J144" s="72">
        <v>154.44999999999999</v>
      </c>
      <c r="K144" s="43">
        <v>3</v>
      </c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13.569999999999999</v>
      </c>
      <c r="H146" s="19">
        <f t="shared" si="70"/>
        <v>14.16</v>
      </c>
      <c r="I146" s="19">
        <f t="shared" si="70"/>
        <v>81.990000000000009</v>
      </c>
      <c r="J146" s="19">
        <f t="shared" si="70"/>
        <v>513.81999999999994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500</v>
      </c>
      <c r="G157" s="32">
        <f t="shared" ref="G157" si="74">G146+G156</f>
        <v>13.569999999999999</v>
      </c>
      <c r="H157" s="32">
        <f t="shared" ref="H157" si="75">H146+H156</f>
        <v>14.16</v>
      </c>
      <c r="I157" s="32">
        <f t="shared" ref="I157" si="76">I146+I156</f>
        <v>81.990000000000009</v>
      </c>
      <c r="J157" s="32">
        <f t="shared" ref="J157:L157" si="77">J146+J156</f>
        <v>513.81999999999994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0" t="s">
        <v>54</v>
      </c>
      <c r="F158" s="39">
        <v>200</v>
      </c>
      <c r="G158" s="66">
        <v>27.4</v>
      </c>
      <c r="H158" s="66">
        <v>20</v>
      </c>
      <c r="I158" s="67">
        <v>24.6</v>
      </c>
      <c r="J158" s="66">
        <v>410</v>
      </c>
      <c r="K158" s="40">
        <v>292</v>
      </c>
      <c r="L158" s="39"/>
    </row>
    <row r="159" spans="1:12" ht="1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>
      <c r="A160" s="23"/>
      <c r="B160" s="15"/>
      <c r="C160" s="11"/>
      <c r="D160" s="7" t="s">
        <v>22</v>
      </c>
      <c r="E160" s="53" t="s">
        <v>55</v>
      </c>
      <c r="F160" s="42">
        <v>200</v>
      </c>
      <c r="G160" s="68">
        <v>1.6</v>
      </c>
      <c r="H160" s="68">
        <v>1.6</v>
      </c>
      <c r="I160" s="69">
        <v>12.4</v>
      </c>
      <c r="J160" s="68">
        <v>70</v>
      </c>
      <c r="K160" s="43">
        <v>378</v>
      </c>
      <c r="L160" s="42"/>
    </row>
    <row r="161" spans="1:12" ht="15">
      <c r="A161" s="23"/>
      <c r="B161" s="15"/>
      <c r="C161" s="11"/>
      <c r="D161" s="7" t="s">
        <v>23</v>
      </c>
      <c r="E161" s="56" t="s">
        <v>40</v>
      </c>
      <c r="F161" s="42">
        <v>50</v>
      </c>
      <c r="G161" s="70">
        <v>3.95</v>
      </c>
      <c r="H161" s="70">
        <v>0.5</v>
      </c>
      <c r="I161" s="71">
        <v>24.15</v>
      </c>
      <c r="J161" s="70">
        <v>117.5</v>
      </c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59" t="s">
        <v>26</v>
      </c>
      <c r="E163" s="60" t="s">
        <v>58</v>
      </c>
      <c r="F163" s="42">
        <v>60</v>
      </c>
      <c r="G163" s="62">
        <v>0.48</v>
      </c>
      <c r="H163" s="62">
        <v>0.12</v>
      </c>
      <c r="I163" s="63">
        <v>1.56</v>
      </c>
      <c r="J163" s="62">
        <v>8.4</v>
      </c>
      <c r="K163" s="43" t="s">
        <v>62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33.43</v>
      </c>
      <c r="H165" s="19">
        <f t="shared" si="78"/>
        <v>22.220000000000002</v>
      </c>
      <c r="I165" s="19">
        <f t="shared" si="78"/>
        <v>62.71</v>
      </c>
      <c r="J165" s="19">
        <f t="shared" si="78"/>
        <v>605.9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510</v>
      </c>
      <c r="G176" s="32">
        <f t="shared" ref="G176" si="82">G165+G175</f>
        <v>33.43</v>
      </c>
      <c r="H176" s="32">
        <f t="shared" ref="H176" si="83">H165+H175</f>
        <v>22.220000000000002</v>
      </c>
      <c r="I176" s="32">
        <f t="shared" ref="I176" si="84">I165+I175</f>
        <v>62.71</v>
      </c>
      <c r="J176" s="32">
        <f t="shared" ref="J176:L176" si="85">J165+J175</f>
        <v>605.9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67</v>
      </c>
      <c r="F177" s="39">
        <v>200</v>
      </c>
      <c r="G177" s="66">
        <v>27.28</v>
      </c>
      <c r="H177" s="66">
        <v>20.34</v>
      </c>
      <c r="I177" s="67">
        <v>32.35</v>
      </c>
      <c r="J177" s="66">
        <v>421.25</v>
      </c>
      <c r="K177" s="40" t="s">
        <v>68</v>
      </c>
      <c r="L177" s="39"/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53" t="s">
        <v>56</v>
      </c>
      <c r="F179" s="42">
        <v>200</v>
      </c>
      <c r="G179" s="68">
        <v>4.08</v>
      </c>
      <c r="H179" s="68">
        <v>3.54</v>
      </c>
      <c r="I179" s="69">
        <v>17.579999999999998</v>
      </c>
      <c r="J179" s="68">
        <v>118.88</v>
      </c>
      <c r="K179" s="43">
        <v>382</v>
      </c>
      <c r="L179" s="42"/>
    </row>
    <row r="180" spans="1:12" ht="15">
      <c r="A180" s="23"/>
      <c r="B180" s="15"/>
      <c r="C180" s="11"/>
      <c r="D180" s="7" t="s">
        <v>23</v>
      </c>
      <c r="E180" s="56" t="s">
        <v>40</v>
      </c>
      <c r="F180" s="42">
        <v>50</v>
      </c>
      <c r="G180" s="70">
        <v>3.95</v>
      </c>
      <c r="H180" s="70">
        <v>0.5</v>
      </c>
      <c r="I180" s="71">
        <v>24.15</v>
      </c>
      <c r="J180" s="70">
        <v>117.5</v>
      </c>
      <c r="K180" s="43"/>
      <c r="L180" s="42"/>
    </row>
    <row r="181" spans="1:12" ht="15">
      <c r="A181" s="23"/>
      <c r="B181" s="15"/>
      <c r="C181" s="11"/>
      <c r="D181" s="7" t="s">
        <v>24</v>
      </c>
      <c r="E181" s="56" t="s">
        <v>44</v>
      </c>
      <c r="F181" s="42">
        <v>150</v>
      </c>
      <c r="G181" s="70">
        <v>0.6</v>
      </c>
      <c r="H181" s="70">
        <v>0.6</v>
      </c>
      <c r="I181" s="71">
        <v>14.7</v>
      </c>
      <c r="J181" s="70">
        <v>66</v>
      </c>
      <c r="K181" s="43">
        <v>338</v>
      </c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35.910000000000004</v>
      </c>
      <c r="H184" s="19">
        <f t="shared" si="86"/>
        <v>24.98</v>
      </c>
      <c r="I184" s="19">
        <f t="shared" si="86"/>
        <v>88.78</v>
      </c>
      <c r="J184" s="19">
        <f t="shared" si="86"/>
        <v>723.63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600</v>
      </c>
      <c r="G195" s="32">
        <f t="shared" ref="G195" si="90">G184+G194</f>
        <v>35.910000000000004</v>
      </c>
      <c r="H195" s="32">
        <f t="shared" ref="H195" si="91">H184+H194</f>
        <v>24.98</v>
      </c>
      <c r="I195" s="32">
        <f t="shared" ref="I195" si="92">I184+I194</f>
        <v>88.78</v>
      </c>
      <c r="J195" s="32">
        <f t="shared" ref="J195:L195" si="93">J184+J194</f>
        <v>723.63</v>
      </c>
      <c r="K195" s="32"/>
      <c r="L195" s="32">
        <f t="shared" si="93"/>
        <v>0</v>
      </c>
    </row>
    <row r="196" spans="1:12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557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21.544</v>
      </c>
      <c r="H196" s="34">
        <f t="shared" si="94"/>
        <v>18.565000000000001</v>
      </c>
      <c r="I196" s="34">
        <f t="shared" si="94"/>
        <v>85.960000000000008</v>
      </c>
      <c r="J196" s="34">
        <f t="shared" si="94"/>
        <v>602.25599999999997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2025-01-03T17:29:27Z</dcterms:modified>
</cp:coreProperties>
</file>